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30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<sst xmlns="http://schemas.openxmlformats.org/spreadsheetml/2006/main" count="164" uniqueCount="137">
  <si>
    <t>E32</t>
  </si>
  <si>
    <t>Teaching Staff</t>
  </si>
  <si>
    <t>Education Support Staff</t>
  </si>
  <si>
    <t>Bought in Prof Services - Other</t>
  </si>
  <si>
    <t>E31</t>
  </si>
  <si>
    <t>Details</t>
  </si>
  <si>
    <t>Body at their meeting on:</t>
  </si>
  <si>
    <t>E30</t>
  </si>
  <si>
    <t>Contributions to Educational Visits</t>
  </si>
  <si>
    <t>E05</t>
  </si>
  <si>
    <t>Cumulative Surplus / (Deficit) C/Fwd</t>
  </si>
  <si>
    <t>Development and Training</t>
  </si>
  <si>
    <t>Supply Teacher Insurance Claims</t>
  </si>
  <si>
    <t>Other Insurance Claims</t>
  </si>
  <si>
    <t>Income</t>
  </si>
  <si>
    <t>Funding for Sixth Form Students</t>
  </si>
  <si>
    <t>E19</t>
  </si>
  <si>
    <t>E03</t>
  </si>
  <si>
    <t>E17</t>
  </si>
  <si>
    <t>E16</t>
  </si>
  <si>
    <t>I13</t>
  </si>
  <si>
    <t>I12</t>
  </si>
  <si>
    <t>I11</t>
  </si>
  <si>
    <t>I10</t>
  </si>
  <si>
    <t>I17</t>
  </si>
  <si>
    <t>E01</t>
  </si>
  <si>
    <t>I15</t>
  </si>
  <si>
    <t>Revenue Contributions to Capital</t>
  </si>
  <si>
    <t>2020 - 21</t>
  </si>
  <si>
    <t>I18</t>
  </si>
  <si>
    <t>Funds Delegated by the LA</t>
  </si>
  <si>
    <t>E15</t>
  </si>
  <si>
    <t>Capital Expenditure</t>
  </si>
  <si>
    <t>Delete as Appropriate</t>
  </si>
  <si>
    <t>Agency Supply Teaching Staff</t>
  </si>
  <si>
    <t>Bought in Prof Services - Curric</t>
  </si>
  <si>
    <t>Other Staff</t>
  </si>
  <si>
    <t>Head Teacher: __________________________________________________________________</t>
  </si>
  <si>
    <t>E13</t>
  </si>
  <si>
    <t>E28</t>
  </si>
  <si>
    <t>Direct revenue financing (revenue contributions to capital)</t>
  </si>
  <si>
    <t>Catering Supplies</t>
  </si>
  <si>
    <t>Indirect Employee Expenses</t>
  </si>
  <si>
    <t>2021 - 22</t>
  </si>
  <si>
    <t>Expenditure</t>
  </si>
  <si>
    <t>Supply Teacher Insurance</t>
  </si>
  <si>
    <t>Surplus / (Deficit) Brought Fwd</t>
  </si>
  <si>
    <t>CFR</t>
  </si>
  <si>
    <t>E24</t>
  </si>
  <si>
    <t>Other Insurance Costs</t>
  </si>
  <si>
    <t>Other Staff Related Insurance</t>
  </si>
  <si>
    <t>DECLARATIONS</t>
  </si>
  <si>
    <t>Voluntary or Private income</t>
  </si>
  <si>
    <t>Community Focused Funding and/or Grants</t>
  </si>
  <si>
    <t>New Construction Conversion and Renovation</t>
  </si>
  <si>
    <t>Other Grants and Payments</t>
  </si>
  <si>
    <t>Supply Teaching Staff</t>
  </si>
  <si>
    <t xml:space="preserve">Total Capital Income </t>
  </si>
  <si>
    <t>E20</t>
  </si>
  <si>
    <t>E11</t>
  </si>
  <si>
    <t>Community Focused School Staff</t>
  </si>
  <si>
    <t>Information and Communication Technology</t>
  </si>
  <si>
    <t>Total Expenditure Revenue</t>
  </si>
  <si>
    <t>E23</t>
  </si>
  <si>
    <t>E10</t>
  </si>
  <si>
    <t>Learning Resources (not ICT)</t>
  </si>
  <si>
    <t>ICT Learning Resources</t>
  </si>
  <si>
    <t>CE02</t>
  </si>
  <si>
    <t>CI03</t>
  </si>
  <si>
    <t>Capital Income</t>
  </si>
  <si>
    <t>CI04</t>
  </si>
  <si>
    <t>This budget was/will be* considered by the Governing</t>
  </si>
  <si>
    <t>Catering Staff</t>
  </si>
  <si>
    <t>2019 - 20</t>
  </si>
  <si>
    <t>Energy</t>
  </si>
  <si>
    <t>E26</t>
  </si>
  <si>
    <t>E25</t>
  </si>
  <si>
    <t>Community Focused Facilites Income</t>
  </si>
  <si>
    <t>Pupil Premium</t>
  </si>
  <si>
    <t>E22</t>
  </si>
  <si>
    <t>E21</t>
  </si>
  <si>
    <t>Income from Facilities &amp; Services</t>
  </si>
  <si>
    <t>In Year Surplus / (Deficit)</t>
  </si>
  <si>
    <t>E04</t>
  </si>
  <si>
    <t>CI01</t>
  </si>
  <si>
    <t>Loan Interest</t>
  </si>
  <si>
    <t>Grounds Maintenance and Improvement</t>
  </si>
  <si>
    <t>Our Lady and St Joseph Roman Catholic Primary School - CFR Report</t>
  </si>
  <si>
    <t>Premises Staff</t>
  </si>
  <si>
    <t>E02</t>
  </si>
  <si>
    <t>2017 - 18</t>
  </si>
  <si>
    <t>E18</t>
  </si>
  <si>
    <t xml:space="preserve">Total Capital Expenditure </t>
  </si>
  <si>
    <t>E09</t>
  </si>
  <si>
    <t>E08</t>
  </si>
  <si>
    <t>E07</t>
  </si>
  <si>
    <t>E06</t>
  </si>
  <si>
    <t>I03</t>
  </si>
  <si>
    <t>I02</t>
  </si>
  <si>
    <t>I01</t>
  </si>
  <si>
    <t>Funding for Minority Ethnic Pupils</t>
  </si>
  <si>
    <t>I07</t>
  </si>
  <si>
    <t>I06</t>
  </si>
  <si>
    <t>I05</t>
  </si>
  <si>
    <t>I04</t>
  </si>
  <si>
    <t>E14</t>
  </si>
  <si>
    <t>I09</t>
  </si>
  <si>
    <t>I08</t>
  </si>
  <si>
    <t>CE04</t>
  </si>
  <si>
    <t>Special Facilities</t>
  </si>
  <si>
    <t>E12</t>
  </si>
  <si>
    <t>Exam Fees</t>
  </si>
  <si>
    <t>I16</t>
  </si>
  <si>
    <t>Administrative Supplies</t>
  </si>
  <si>
    <t>Pupil Ext Sch Funding and/or Grants</t>
  </si>
  <si>
    <t>Other Government Grants</t>
  </si>
  <si>
    <t>Administrative Staff</t>
  </si>
  <si>
    <t>CE03</t>
  </si>
  <si>
    <t>Additional Grant for Schools</t>
  </si>
  <si>
    <t>Community Focused School Costs</t>
  </si>
  <si>
    <t>Income from Catering</t>
  </si>
  <si>
    <t>Total Income Revenue</t>
  </si>
  <si>
    <t>Other Occupation Costs</t>
  </si>
  <si>
    <t>Chair of Governors: ____________________________________________________________</t>
  </si>
  <si>
    <t>Rates</t>
  </si>
  <si>
    <t>Donations and/or Voluntary Funds</t>
  </si>
  <si>
    <t>Building Maintenance and Improvement</t>
  </si>
  <si>
    <t>Water and Sewerage</t>
  </si>
  <si>
    <t>Cleaning and Caretaking</t>
  </si>
  <si>
    <t>E29</t>
  </si>
  <si>
    <t>SEN Funding</t>
  </si>
  <si>
    <t>CE01</t>
  </si>
  <si>
    <t>Date: _________</t>
  </si>
  <si>
    <t>Vehicles, Plant, Equipment and Machinery</t>
  </si>
  <si>
    <t>2018 - 19</t>
  </si>
  <si>
    <t>Acquisition of Land and Existing Buildings</t>
  </si>
  <si>
    <t>E27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</si>
</sst>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</numFmts>
  <fonts count="36">
    <font>
      <sz val="10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" fillId="33" borderId="10" applyNumberFormat="0" applyProtection="0">
      <alignment vertical="center"/>
    </xf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172" fontId="0" fillId="0" borderId="10" xfId="0" applyNumberFormat="1" applyFont="1" applyFill="1" applyBorder="1" applyAlignment="1" applyProtection="1">
      <alignment vertical="center"/>
      <protection/>
    </xf>
    <xf numFmtId="172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TotalStyle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workbookViewId="0" topLeftCell="A1">
      <selection activeCell="D16" sqref="D16"/>
    </sheetView>
  </sheetViews>
  <sheetFormatPr defaultColWidth="8.8515625" defaultRowHeight="12.75" customHeight="1"/>
  <cols>
    <col min="1" max="1" width="6.7109375" style="0" customWidth="1"/>
    <col min="2" max="2" width="35.7109375" style="0" customWidth="1"/>
    <col min="3" max="5" width="14.7109375" style="0" customWidth="1"/>
    <col min="6" max="7" width="9.140625" style="0" hidden="1" customWidth="1"/>
  </cols>
  <sheetData>
    <row r="1" spans="1:7" ht="15" customHeight="1">
      <c r="A1" s="9" t="s">
        <v>87</v>
      </c>
      <c r="B1" s="9"/>
      <c r="C1" s="9"/>
      <c r="D1" s="9"/>
      <c r="E1" s="9"/>
      <c r="F1" s="9"/>
      <c r="G1" s="9"/>
    </row>
    <row r="2" ht="15" customHeight="1"/>
    <row r="3" spans="1:7" ht="15" customHeight="1">
      <c r="A3" s="10" t="s">
        <v>14</v>
      </c>
      <c r="B3" s="9"/>
      <c r="C3" s="9"/>
      <c r="D3" s="9"/>
      <c r="E3" s="9"/>
      <c r="F3" s="9"/>
      <c r="G3" s="9"/>
    </row>
    <row r="4" ht="5.25" customHeight="1"/>
    <row r="5" spans="1:7" ht="12.75" customHeight="1">
      <c r="A5" s="2" t="s">
        <v>47</v>
      </c>
      <c r="B5" s="3" t="s">
        <v>5</v>
      </c>
      <c r="C5" s="3" t="s">
        <v>90</v>
      </c>
      <c r="D5" s="3" t="s">
        <v>134</v>
      </c>
      <c r="E5" s="3" t="s">
        <v>73</v>
      </c>
      <c r="F5" s="3" t="s">
        <v>28</v>
      </c>
      <c r="G5" s="4" t="s">
        <v>43</v>
      </c>
    </row>
    <row r="6" spans="1:7" ht="15" customHeight="1">
      <c r="A6" s="5" t="s">
        <v>99</v>
      </c>
      <c r="B6" s="5" t="s">
        <v>30</v>
      </c>
      <c r="C6" s="6">
        <v>1332024</v>
      </c>
      <c r="D6" s="6">
        <v>1347003</v>
      </c>
      <c r="E6" s="6">
        <v>1347003</v>
      </c>
      <c r="F6" s="6">
        <v>1347003</v>
      </c>
      <c r="G6" s="6">
        <v>1342010</v>
      </c>
    </row>
    <row r="7" spans="1:7" ht="15" customHeight="1">
      <c r="A7" s="5" t="s">
        <v>98</v>
      </c>
      <c r="B7" s="5" t="s">
        <v>15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7" ht="15" customHeight="1">
      <c r="A8" s="5" t="s">
        <v>97</v>
      </c>
      <c r="B8" s="5" t="s">
        <v>130</v>
      </c>
      <c r="C8" s="6">
        <v>34114</v>
      </c>
      <c r="D8" s="6">
        <v>34114</v>
      </c>
      <c r="E8" s="6">
        <v>34114</v>
      </c>
      <c r="F8" s="6">
        <v>34114</v>
      </c>
      <c r="G8" s="6">
        <v>34114</v>
      </c>
    </row>
    <row r="9" spans="1:7" ht="15" customHeight="1">
      <c r="A9" s="5" t="s">
        <v>104</v>
      </c>
      <c r="B9" s="5" t="s">
        <v>100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ht="15" customHeight="1">
      <c r="A10" s="5" t="s">
        <v>103</v>
      </c>
      <c r="B10" s="5" t="s">
        <v>78</v>
      </c>
      <c r="C10" s="6">
        <v>84960</v>
      </c>
      <c r="D10" s="6">
        <v>85792</v>
      </c>
      <c r="E10" s="6">
        <v>86632</v>
      </c>
      <c r="F10" s="6">
        <v>87480</v>
      </c>
      <c r="G10" s="6">
        <v>88337</v>
      </c>
    </row>
    <row r="11" spans="1:7" ht="15" customHeight="1">
      <c r="A11" s="5" t="s">
        <v>102</v>
      </c>
      <c r="B11" s="5" t="s">
        <v>115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ht="15" customHeight="1">
      <c r="A12" s="5" t="s">
        <v>101</v>
      </c>
      <c r="B12" s="5" t="s">
        <v>55</v>
      </c>
      <c r="C12" s="6">
        <v>5000</v>
      </c>
      <c r="D12" s="6">
        <v>5050</v>
      </c>
      <c r="E12" s="6">
        <v>5100</v>
      </c>
      <c r="F12" s="6">
        <v>5152</v>
      </c>
      <c r="G12" s="6">
        <v>5203</v>
      </c>
    </row>
    <row r="13" spans="1:7" ht="15" customHeight="1">
      <c r="A13" s="5" t="s">
        <v>107</v>
      </c>
      <c r="B13" s="5" t="s">
        <v>81</v>
      </c>
      <c r="C13" s="6">
        <v>45500</v>
      </c>
      <c r="D13" s="6">
        <v>45955</v>
      </c>
      <c r="E13" s="6">
        <v>46415</v>
      </c>
      <c r="F13" s="6">
        <v>46879</v>
      </c>
      <c r="G13" s="6">
        <v>47347</v>
      </c>
    </row>
    <row r="14" spans="1:7" ht="15" customHeight="1">
      <c r="A14" s="5" t="s">
        <v>106</v>
      </c>
      <c r="B14" s="5" t="s">
        <v>120</v>
      </c>
      <c r="C14" s="6">
        <v>45000</v>
      </c>
      <c r="D14" s="6">
        <v>45450</v>
      </c>
      <c r="E14" s="6">
        <v>45904</v>
      </c>
      <c r="F14" s="6">
        <v>46364</v>
      </c>
      <c r="G14" s="6">
        <v>46827</v>
      </c>
    </row>
    <row r="15" spans="1:7" ht="15" customHeight="1">
      <c r="A15" s="5" t="s">
        <v>23</v>
      </c>
      <c r="B15" s="5" t="s">
        <v>12</v>
      </c>
      <c r="C15" s="6">
        <v>8550</v>
      </c>
      <c r="D15" s="6">
        <v>8636</v>
      </c>
      <c r="E15" s="6">
        <v>8722</v>
      </c>
      <c r="F15" s="6">
        <v>8809</v>
      </c>
      <c r="G15" s="6">
        <v>8897</v>
      </c>
    </row>
    <row r="16" spans="1:7" ht="15" customHeight="1">
      <c r="A16" s="5" t="s">
        <v>22</v>
      </c>
      <c r="B16" s="5" t="s">
        <v>13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ht="15" customHeight="1">
      <c r="A17" s="5" t="s">
        <v>21</v>
      </c>
      <c r="B17" s="5" t="s">
        <v>8</v>
      </c>
      <c r="C17" s="6">
        <v>11000</v>
      </c>
      <c r="D17" s="6">
        <v>11040</v>
      </c>
      <c r="E17" s="6">
        <v>11080</v>
      </c>
      <c r="F17" s="6">
        <v>11121</v>
      </c>
      <c r="G17" s="6">
        <v>11162</v>
      </c>
    </row>
    <row r="18" spans="1:7" ht="15" customHeight="1">
      <c r="A18" s="5" t="s">
        <v>20</v>
      </c>
      <c r="B18" s="5" t="s">
        <v>125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ht="15" customHeight="1">
      <c r="A19" s="5" t="s">
        <v>26</v>
      </c>
      <c r="B19" s="5" t="s">
        <v>114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ht="15" customHeight="1">
      <c r="A20" s="5" t="s">
        <v>112</v>
      </c>
      <c r="B20" s="5" t="s">
        <v>53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ht="15" customHeight="1">
      <c r="A21" s="5" t="s">
        <v>24</v>
      </c>
      <c r="B21" s="5" t="s">
        <v>77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ht="15" customHeight="1">
      <c r="A22" s="5" t="s">
        <v>29</v>
      </c>
      <c r="B22" s="5" t="s">
        <v>118</v>
      </c>
      <c r="C22" s="6">
        <v>40146</v>
      </c>
      <c r="D22" s="6">
        <v>40146</v>
      </c>
      <c r="E22" s="6">
        <v>40146</v>
      </c>
      <c r="F22" s="6">
        <v>40146</v>
      </c>
      <c r="G22" s="6">
        <v>40146</v>
      </c>
    </row>
    <row r="23" spans="1:7" ht="15" customHeight="1">
      <c r="A23" s="9" t="s">
        <v>121</v>
      </c>
      <c r="B23" s="9"/>
      <c r="C23" s="7">
        <f>SUM(C5:C22)</f>
        <v>1606294</v>
      </c>
      <c r="D23" s="7">
        <f>SUM(D5:D22)</f>
        <v>1623186</v>
      </c>
      <c r="E23" s="7">
        <f>SUM(E5:E22)</f>
        <v>1625116</v>
      </c>
      <c r="F23" s="7">
        <f>SUM(F5:F22)</f>
        <v>1627068</v>
      </c>
      <c r="G23" s="7">
        <f>SUM(G5:G22)</f>
        <v>1624043</v>
      </c>
    </row>
    <row r="25" spans="1:7" ht="15" customHeight="1">
      <c r="A25" s="10" t="s">
        <v>44</v>
      </c>
      <c r="B25" s="9"/>
      <c r="C25" s="9"/>
      <c r="D25" s="9"/>
      <c r="E25" s="9"/>
      <c r="F25" s="9"/>
      <c r="G25" s="9"/>
    </row>
    <row r="26" ht="5.25" customHeight="1"/>
    <row r="27" spans="1:7" ht="12.75" customHeight="1">
      <c r="A27" s="2" t="s">
        <v>47</v>
      </c>
      <c r="B27" s="3" t="s">
        <v>5</v>
      </c>
      <c r="C27" s="3" t="s">
        <v>90</v>
      </c>
      <c r="D27" s="3" t="s">
        <v>134</v>
      </c>
      <c r="E27" s="3" t="s">
        <v>73</v>
      </c>
      <c r="F27" s="3" t="s">
        <v>28</v>
      </c>
      <c r="G27" s="4" t="s">
        <v>43</v>
      </c>
    </row>
    <row r="28" spans="1:7" ht="15" customHeight="1">
      <c r="A28" s="5" t="s">
        <v>25</v>
      </c>
      <c r="B28" s="5" t="s">
        <v>1</v>
      </c>
      <c r="C28" s="6">
        <v>605226</v>
      </c>
      <c r="D28" s="6">
        <v>623954</v>
      </c>
      <c r="E28" s="6">
        <v>644582</v>
      </c>
      <c r="F28" s="6">
        <v>664463</v>
      </c>
      <c r="G28" s="6">
        <v>675625</v>
      </c>
    </row>
    <row r="29" spans="1:7" ht="15" customHeight="1">
      <c r="A29" s="5" t="s">
        <v>89</v>
      </c>
      <c r="B29" s="5" t="s">
        <v>56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ht="15" customHeight="1">
      <c r="A30" s="5" t="s">
        <v>17</v>
      </c>
      <c r="B30" s="5" t="s">
        <v>2</v>
      </c>
      <c r="C30" s="6">
        <v>336884</v>
      </c>
      <c r="D30" s="6">
        <v>337915</v>
      </c>
      <c r="E30" s="6">
        <v>341407</v>
      </c>
      <c r="F30" s="6">
        <v>344935</v>
      </c>
      <c r="G30" s="6">
        <v>348497</v>
      </c>
    </row>
    <row r="31" spans="1:7" ht="15" customHeight="1">
      <c r="A31" s="5" t="s">
        <v>83</v>
      </c>
      <c r="B31" s="5" t="s">
        <v>88</v>
      </c>
      <c r="C31" s="6">
        <v>42052</v>
      </c>
      <c r="D31" s="6">
        <v>42446</v>
      </c>
      <c r="E31" s="6">
        <v>42844</v>
      </c>
      <c r="F31" s="6">
        <v>43246</v>
      </c>
      <c r="G31" s="6">
        <v>43652</v>
      </c>
    </row>
    <row r="32" spans="1:7" ht="15" customHeight="1">
      <c r="A32" s="5" t="s">
        <v>9</v>
      </c>
      <c r="B32" s="5" t="s">
        <v>116</v>
      </c>
      <c r="C32" s="6">
        <v>94710</v>
      </c>
      <c r="D32" s="6">
        <v>95645</v>
      </c>
      <c r="E32" s="6">
        <v>96588</v>
      </c>
      <c r="F32" s="6">
        <v>97541</v>
      </c>
      <c r="G32" s="6">
        <v>98504</v>
      </c>
    </row>
    <row r="33" spans="1:7" ht="15" customHeight="1">
      <c r="A33" s="5" t="s">
        <v>96</v>
      </c>
      <c r="B33" s="5" t="s">
        <v>72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7" ht="15" customHeight="1">
      <c r="A34" s="5" t="s">
        <v>95</v>
      </c>
      <c r="B34" s="5" t="s">
        <v>36</v>
      </c>
      <c r="C34" s="6">
        <v>119557</v>
      </c>
      <c r="D34" s="6">
        <v>122867</v>
      </c>
      <c r="E34" s="6">
        <v>123610</v>
      </c>
      <c r="F34" s="6">
        <v>124359</v>
      </c>
      <c r="G34" s="6">
        <v>125117</v>
      </c>
    </row>
    <row r="35" spans="1:7" ht="15" customHeight="1">
      <c r="A35" s="5" t="s">
        <v>94</v>
      </c>
      <c r="B35" s="5" t="s">
        <v>42</v>
      </c>
      <c r="C35" s="6">
        <v>5000</v>
      </c>
      <c r="D35" s="6">
        <v>5050</v>
      </c>
      <c r="E35" s="6">
        <v>5100</v>
      </c>
      <c r="F35" s="6">
        <v>5152</v>
      </c>
      <c r="G35" s="6">
        <v>5203</v>
      </c>
    </row>
    <row r="36" spans="1:7" ht="15" customHeight="1">
      <c r="A36" s="5" t="s">
        <v>93</v>
      </c>
      <c r="B36" s="5" t="s">
        <v>11</v>
      </c>
      <c r="C36" s="6">
        <v>5500</v>
      </c>
      <c r="D36" s="6">
        <v>5555</v>
      </c>
      <c r="E36" s="6">
        <v>5611</v>
      </c>
      <c r="F36" s="6">
        <v>5667</v>
      </c>
      <c r="G36" s="6">
        <v>5723</v>
      </c>
    </row>
    <row r="37" spans="1:7" ht="15" customHeight="1">
      <c r="A37" s="5" t="s">
        <v>64</v>
      </c>
      <c r="B37" s="5" t="s">
        <v>45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ht="15" customHeight="1">
      <c r="A38" s="5" t="s">
        <v>59</v>
      </c>
      <c r="B38" s="5" t="s">
        <v>50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ht="15" customHeight="1">
      <c r="A39" s="5" t="s">
        <v>110</v>
      </c>
      <c r="B39" s="5" t="s">
        <v>126</v>
      </c>
      <c r="C39" s="6">
        <v>8000</v>
      </c>
      <c r="D39" s="6">
        <v>8080</v>
      </c>
      <c r="E39" s="6">
        <v>8161</v>
      </c>
      <c r="F39" s="6">
        <v>8242</v>
      </c>
      <c r="G39" s="6">
        <v>8325</v>
      </c>
    </row>
    <row r="40" spans="1:7" ht="15" customHeight="1">
      <c r="A40" s="5" t="s">
        <v>38</v>
      </c>
      <c r="B40" s="5" t="s">
        <v>86</v>
      </c>
      <c r="C40" s="6">
        <v>7000</v>
      </c>
      <c r="D40" s="6">
        <v>7070</v>
      </c>
      <c r="E40" s="6">
        <v>7141</v>
      </c>
      <c r="F40" s="6">
        <v>7212</v>
      </c>
      <c r="G40" s="6">
        <v>7284</v>
      </c>
    </row>
    <row r="41" spans="1:7" ht="15" customHeight="1">
      <c r="A41" s="5" t="s">
        <v>105</v>
      </c>
      <c r="B41" s="5" t="s">
        <v>128</v>
      </c>
      <c r="C41" s="6">
        <v>51500</v>
      </c>
      <c r="D41" s="6">
        <v>52015</v>
      </c>
      <c r="E41" s="6">
        <v>52535</v>
      </c>
      <c r="F41" s="6">
        <v>53061</v>
      </c>
      <c r="G41" s="6">
        <v>53591</v>
      </c>
    </row>
    <row r="42" spans="1:7" ht="15" customHeight="1">
      <c r="A42" s="5" t="s">
        <v>31</v>
      </c>
      <c r="B42" s="5" t="s">
        <v>127</v>
      </c>
      <c r="C42" s="6">
        <v>5000</v>
      </c>
      <c r="D42" s="6">
        <v>5050</v>
      </c>
      <c r="E42" s="6">
        <v>5100</v>
      </c>
      <c r="F42" s="6">
        <v>5152</v>
      </c>
      <c r="G42" s="6">
        <v>5203</v>
      </c>
    </row>
    <row r="43" spans="1:7" ht="15" customHeight="1">
      <c r="A43" s="5" t="s">
        <v>19</v>
      </c>
      <c r="B43" s="5" t="s">
        <v>74</v>
      </c>
      <c r="C43" s="6">
        <v>20000</v>
      </c>
      <c r="D43" s="6">
        <v>20200</v>
      </c>
      <c r="E43" s="6">
        <v>20402</v>
      </c>
      <c r="F43" s="6">
        <v>20606</v>
      </c>
      <c r="G43" s="6">
        <v>20812</v>
      </c>
    </row>
    <row r="44" spans="1:7" ht="15" customHeight="1">
      <c r="A44" s="5" t="s">
        <v>18</v>
      </c>
      <c r="B44" s="5" t="s">
        <v>124</v>
      </c>
      <c r="C44" s="6">
        <v>4600</v>
      </c>
      <c r="D44" s="6">
        <v>4646</v>
      </c>
      <c r="E44" s="6">
        <v>4692</v>
      </c>
      <c r="F44" s="6">
        <v>4739</v>
      </c>
      <c r="G44" s="6">
        <v>4787</v>
      </c>
    </row>
    <row r="45" spans="1:7" ht="15" customHeight="1">
      <c r="A45" s="5" t="s">
        <v>91</v>
      </c>
      <c r="B45" s="5" t="s">
        <v>122</v>
      </c>
      <c r="C45" s="6">
        <v>18000</v>
      </c>
      <c r="D45" s="6">
        <v>18180</v>
      </c>
      <c r="E45" s="6">
        <v>18362</v>
      </c>
      <c r="F45" s="6">
        <v>18545</v>
      </c>
      <c r="G45" s="6">
        <v>18731</v>
      </c>
    </row>
    <row r="46" spans="1:7" ht="15" customHeight="1">
      <c r="A46" s="5" t="s">
        <v>16</v>
      </c>
      <c r="B46" s="5" t="s">
        <v>65</v>
      </c>
      <c r="C46" s="6">
        <v>37255</v>
      </c>
      <c r="D46" s="6">
        <v>37628</v>
      </c>
      <c r="E46" s="6">
        <v>38004</v>
      </c>
      <c r="F46" s="6">
        <v>38384</v>
      </c>
      <c r="G46" s="6">
        <v>38768</v>
      </c>
    </row>
    <row r="47" spans="1:7" ht="15" customHeight="1">
      <c r="A47" s="5" t="s">
        <v>58</v>
      </c>
      <c r="B47" s="5" t="s">
        <v>66</v>
      </c>
      <c r="C47" s="6">
        <v>16000</v>
      </c>
      <c r="D47" s="6">
        <v>16160</v>
      </c>
      <c r="E47" s="6">
        <v>16322</v>
      </c>
      <c r="F47" s="6">
        <v>16485</v>
      </c>
      <c r="G47" s="6">
        <v>16650</v>
      </c>
    </row>
    <row r="48" spans="1:7" ht="15" customHeight="1">
      <c r="A48" s="5" t="s">
        <v>80</v>
      </c>
      <c r="B48" s="5" t="s">
        <v>111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ht="15" customHeight="1">
      <c r="A49" s="5" t="s">
        <v>79</v>
      </c>
      <c r="B49" s="5" t="s">
        <v>113</v>
      </c>
      <c r="C49" s="6">
        <v>16850</v>
      </c>
      <c r="D49" s="6">
        <v>17018</v>
      </c>
      <c r="E49" s="6">
        <v>17189</v>
      </c>
      <c r="F49" s="6">
        <v>17361</v>
      </c>
      <c r="G49" s="6">
        <v>17534</v>
      </c>
    </row>
    <row r="50" spans="1:7" ht="15" customHeight="1">
      <c r="A50" s="5" t="s">
        <v>63</v>
      </c>
      <c r="B50" s="5" t="s">
        <v>49</v>
      </c>
      <c r="C50" s="6">
        <v>2500</v>
      </c>
      <c r="D50" s="6">
        <v>2525</v>
      </c>
      <c r="E50" s="6">
        <v>2550</v>
      </c>
      <c r="F50" s="6">
        <v>2576</v>
      </c>
      <c r="G50" s="6">
        <v>2602</v>
      </c>
    </row>
    <row r="51" spans="1:7" ht="15" customHeight="1">
      <c r="A51" s="5" t="s">
        <v>48</v>
      </c>
      <c r="B51" s="5" t="s">
        <v>109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ht="15" customHeight="1">
      <c r="A52" s="5" t="s">
        <v>76</v>
      </c>
      <c r="B52" s="5" t="s">
        <v>41</v>
      </c>
      <c r="C52" s="6">
        <v>100500</v>
      </c>
      <c r="D52" s="6">
        <v>101485</v>
      </c>
      <c r="E52" s="6">
        <v>102480</v>
      </c>
      <c r="F52" s="6">
        <v>103485</v>
      </c>
      <c r="G52" s="6">
        <v>104499</v>
      </c>
    </row>
    <row r="53" spans="1:7" ht="15" customHeight="1">
      <c r="A53" s="5" t="s">
        <v>75</v>
      </c>
      <c r="B53" s="5" t="s">
        <v>34</v>
      </c>
      <c r="C53" s="6">
        <v>44410</v>
      </c>
      <c r="D53" s="6">
        <v>33219</v>
      </c>
      <c r="E53" s="6">
        <v>33344</v>
      </c>
      <c r="F53" s="6">
        <v>33471</v>
      </c>
      <c r="G53" s="6">
        <v>33599</v>
      </c>
    </row>
    <row r="54" spans="1:7" ht="15" customHeight="1">
      <c r="A54" s="5" t="s">
        <v>136</v>
      </c>
      <c r="B54" s="5" t="s">
        <v>35</v>
      </c>
      <c r="C54" s="6">
        <v>54000</v>
      </c>
      <c r="D54" s="6">
        <v>54540</v>
      </c>
      <c r="E54" s="6">
        <v>55085</v>
      </c>
      <c r="F54" s="6">
        <v>55636</v>
      </c>
      <c r="G54" s="6">
        <v>56193</v>
      </c>
    </row>
    <row r="55" spans="1:7" ht="15" customHeight="1">
      <c r="A55" s="5" t="s">
        <v>39</v>
      </c>
      <c r="B55" s="5" t="s">
        <v>3</v>
      </c>
      <c r="C55" s="6">
        <v>11750</v>
      </c>
      <c r="D55" s="6">
        <v>11868</v>
      </c>
      <c r="E55" s="6">
        <v>11986</v>
      </c>
      <c r="F55" s="6">
        <v>12106</v>
      </c>
      <c r="G55" s="6">
        <v>12227</v>
      </c>
    </row>
    <row r="56" spans="1:7" ht="15" customHeight="1">
      <c r="A56" s="5" t="s">
        <v>129</v>
      </c>
      <c r="B56" s="5" t="s">
        <v>85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ht="15" customHeight="1">
      <c r="A57" s="5" t="s">
        <v>7</v>
      </c>
      <c r="B57" s="5" t="s">
        <v>27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</row>
    <row r="58" spans="1:7" ht="15" customHeight="1">
      <c r="A58" s="5" t="s">
        <v>4</v>
      </c>
      <c r="B58" s="5" t="s">
        <v>60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ht="15" customHeight="1">
      <c r="A59" s="5" t="s">
        <v>0</v>
      </c>
      <c r="B59" s="5" t="s">
        <v>119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ht="15" customHeight="1">
      <c r="A60" s="9" t="s">
        <v>62</v>
      </c>
      <c r="B60" s="9"/>
      <c r="C60" s="7">
        <f>SUM(C27:C59)</f>
        <v>1606294</v>
      </c>
      <c r="D60" s="7">
        <f>SUM(D27:D59)</f>
        <v>1623116</v>
      </c>
      <c r="E60" s="7">
        <f>SUM(E27:E59)</f>
        <v>1653095</v>
      </c>
      <c r="F60" s="7">
        <f>SUM(F27:F59)</f>
        <v>1682424</v>
      </c>
      <c r="G60" s="7">
        <f>SUM(G27:G59)</f>
        <v>1703126</v>
      </c>
    </row>
    <row r="62" spans="1:7" ht="15" customHeight="1">
      <c r="A62" s="8" t="s">
        <v>82</v>
      </c>
      <c r="B62" s="1"/>
      <c r="C62" s="7">
        <f>C23-C60</f>
        <v>0</v>
      </c>
      <c r="D62" s="7">
        <f>D23-D60</f>
        <v>70</v>
      </c>
      <c r="E62" s="7">
        <f>E23-E60</f>
        <v>-27979</v>
      </c>
      <c r="F62" s="7">
        <f>F23-F60</f>
        <v>-55356</v>
      </c>
      <c r="G62" s="7">
        <f>G23-G60</f>
        <v>-79083</v>
      </c>
    </row>
    <row r="63" spans="1:7" ht="15" customHeight="1">
      <c r="A63" s="8" t="s">
        <v>46</v>
      </c>
      <c r="B63" s="1"/>
      <c r="C63" s="7">
        <v>56886.32</v>
      </c>
      <c r="D63" s="7">
        <f>C64</f>
        <v>56886.32</v>
      </c>
      <c r="E63" s="7">
        <f>D64</f>
        <v>56956.32</v>
      </c>
      <c r="F63" s="7">
        <f>E64</f>
        <v>28977.32</v>
      </c>
      <c r="G63" s="7">
        <f>F64</f>
        <v>-26378.68</v>
      </c>
    </row>
    <row r="64" spans="1:7" ht="15" customHeight="1">
      <c r="A64" s="8" t="s">
        <v>10</v>
      </c>
      <c r="B64" s="1"/>
      <c r="C64" s="7">
        <f>SUM(C62:C63)</f>
        <v>56886.32</v>
      </c>
      <c r="D64" s="7">
        <f>SUM(D62:D63)</f>
        <v>56956.32</v>
      </c>
      <c r="E64" s="7">
        <f>SUM(E62:E63)</f>
        <v>28977.32</v>
      </c>
      <c r="F64" s="7">
        <f>SUM(F62:F63)</f>
        <v>-26378.68</v>
      </c>
      <c r="G64" s="7">
        <f>SUM(G62:G63)</f>
        <v>-105461.68</v>
      </c>
    </row>
    <row r="66" spans="1:7" ht="15" customHeight="1">
      <c r="A66" s="10" t="s">
        <v>69</v>
      </c>
      <c r="B66" s="9"/>
      <c r="C66" s="9"/>
      <c r="D66" s="9"/>
      <c r="E66" s="9"/>
      <c r="F66" s="9"/>
      <c r="G66" s="9"/>
    </row>
    <row r="67" ht="5.25" customHeight="1"/>
    <row r="68" spans="1:7" ht="12.75" customHeight="1">
      <c r="A68" s="2" t="s">
        <v>47</v>
      </c>
      <c r="B68" s="3" t="s">
        <v>5</v>
      </c>
      <c r="C68" s="3" t="s">
        <v>90</v>
      </c>
      <c r="D68" s="3" t="s">
        <v>134</v>
      </c>
      <c r="E68" s="3" t="s">
        <v>73</v>
      </c>
      <c r="F68" s="3" t="s">
        <v>28</v>
      </c>
      <c r="G68" s="4" t="s">
        <v>43</v>
      </c>
    </row>
    <row r="69" spans="1:7" ht="15" customHeight="1">
      <c r="A69" s="5" t="s">
        <v>84</v>
      </c>
      <c r="B69" s="5" t="s">
        <v>69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</row>
    <row r="70" spans="1:7" ht="15" customHeight="1">
      <c r="A70" s="5" t="s">
        <v>68</v>
      </c>
      <c r="B70" s="5" t="s">
        <v>52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ht="15" customHeight="1">
      <c r="A71" s="5" t="s">
        <v>70</v>
      </c>
      <c r="B71" s="5" t="s">
        <v>40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ht="15" customHeight="1">
      <c r="A72" s="9" t="s">
        <v>57</v>
      </c>
      <c r="B72" s="9"/>
      <c r="C72" s="7">
        <f>SUM(C68:C71)</f>
        <v>0</v>
      </c>
      <c r="D72" s="7">
        <f>SUM(D68:D71)</f>
        <v>0</v>
      </c>
      <c r="E72" s="7">
        <f>SUM(E68:E71)</f>
        <v>0</v>
      </c>
      <c r="F72" s="7">
        <f>SUM(F68:F71)</f>
        <v>0</v>
      </c>
      <c r="G72" s="7">
        <f>SUM(G68:G71)</f>
        <v>0</v>
      </c>
    </row>
    <row r="74" spans="1:7" ht="15" customHeight="1">
      <c r="A74" s="10" t="s">
        <v>32</v>
      </c>
      <c r="B74" s="9"/>
      <c r="C74" s="9"/>
      <c r="D74" s="9"/>
      <c r="E74" s="9"/>
      <c r="F74" s="9"/>
      <c r="G74" s="9"/>
    </row>
    <row r="75" ht="5.25" customHeight="1"/>
    <row r="76" spans="1:7" ht="12.75" customHeight="1">
      <c r="A76" s="2" t="s">
        <v>47</v>
      </c>
      <c r="B76" s="3" t="s">
        <v>5</v>
      </c>
      <c r="C76" s="3" t="s">
        <v>90</v>
      </c>
      <c r="D76" s="3" t="s">
        <v>134</v>
      </c>
      <c r="E76" s="3" t="s">
        <v>73</v>
      </c>
      <c r="F76" s="3" t="s">
        <v>28</v>
      </c>
      <c r="G76" s="4" t="s">
        <v>43</v>
      </c>
    </row>
    <row r="77" spans="1:7" ht="15" customHeight="1">
      <c r="A77" s="5" t="s">
        <v>131</v>
      </c>
      <c r="B77" s="5" t="s">
        <v>135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</row>
    <row r="78" spans="1:7" ht="15" customHeight="1">
      <c r="A78" s="5" t="s">
        <v>67</v>
      </c>
      <c r="B78" s="5" t="s">
        <v>54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</row>
    <row r="79" spans="1:7" ht="15" customHeight="1">
      <c r="A79" s="5" t="s">
        <v>117</v>
      </c>
      <c r="B79" s="5" t="s">
        <v>133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</row>
    <row r="80" spans="1:7" ht="15" customHeight="1">
      <c r="A80" s="5" t="s">
        <v>108</v>
      </c>
      <c r="B80" s="5" t="s">
        <v>61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</row>
    <row r="81" spans="1:7" ht="15" customHeight="1">
      <c r="A81" s="9" t="s">
        <v>92</v>
      </c>
      <c r="B81" s="9"/>
      <c r="C81" s="7">
        <f>SUM(C76:C80)</f>
        <v>0</v>
      </c>
      <c r="D81" s="7">
        <f>SUM(D76:D80)</f>
        <v>0</v>
      </c>
      <c r="E81" s="7">
        <f>SUM(E76:E80)</f>
        <v>0</v>
      </c>
      <c r="F81" s="7">
        <f>SUM(F76:F80)</f>
        <v>0</v>
      </c>
      <c r="G81" s="7">
        <f>SUM(G76:G80)</f>
        <v>0</v>
      </c>
    </row>
    <row r="83" spans="1:7" ht="15" customHeight="1">
      <c r="A83" s="8" t="s">
        <v>82</v>
      </c>
      <c r="B83" s="1"/>
      <c r="C83" s="7">
        <f>C72-C81</f>
        <v>0</v>
      </c>
      <c r="D83" s="7">
        <f>D72-D81</f>
        <v>0</v>
      </c>
      <c r="E83" s="7">
        <f>E72-E81</f>
        <v>0</v>
      </c>
      <c r="F83" s="7">
        <f>F72-F81</f>
        <v>0</v>
      </c>
      <c r="G83" s="7">
        <f>G72-G81</f>
        <v>0</v>
      </c>
    </row>
    <row r="84" spans="1:7" ht="15" customHeight="1">
      <c r="A84" s="8" t="s">
        <v>46</v>
      </c>
      <c r="B84" s="1"/>
      <c r="C84" s="7">
        <v>0</v>
      </c>
      <c r="D84" s="7">
        <f>C85</f>
        <v>0</v>
      </c>
      <c r="E84" s="7">
        <f>D85</f>
        <v>0</v>
      </c>
      <c r="F84" s="7">
        <f>E85</f>
        <v>0</v>
      </c>
      <c r="G84" s="7">
        <f>F85</f>
        <v>0</v>
      </c>
    </row>
    <row r="85" spans="1:7" ht="15" customHeight="1">
      <c r="A85" s="8" t="s">
        <v>10</v>
      </c>
      <c r="B85" s="1"/>
      <c r="C85" s="7">
        <f>SUM(C83:C84)</f>
        <v>0</v>
      </c>
      <c r="D85" s="7">
        <f>SUM(D83:D84)</f>
        <v>0</v>
      </c>
      <c r="E85" s="7">
        <f>SUM(E83:E84)</f>
        <v>0</v>
      </c>
      <c r="F85" s="7">
        <f>SUM(F83:F84)</f>
        <v>0</v>
      </c>
      <c r="G85" s="7">
        <f>SUM(G83:G84)</f>
        <v>0</v>
      </c>
    </row>
    <row r="87" ht="15" customHeight="1">
      <c r="A87" t="s">
        <v>51</v>
      </c>
    </row>
    <row r="89" ht="15" customHeight="1">
      <c r="A89" t="s">
        <v>71</v>
      </c>
    </row>
    <row r="90" spans="1:5" ht="15" customHeight="1">
      <c r="A90" t="s">
        <v>6</v>
      </c>
      <c r="E90" t="s">
        <v>132</v>
      </c>
    </row>
    <row r="91" ht="15" customHeight="1">
      <c r="A91" t="s">
        <v>33</v>
      </c>
    </row>
    <row r="93" spans="1:5" ht="15" customHeight="1">
      <c r="A93" s="11" t="s">
        <v>37</v>
      </c>
      <c r="B93" s="11"/>
      <c r="C93" s="11"/>
      <c r="E93" t="s">
        <v>132</v>
      </c>
    </row>
    <row r="95" spans="1:5" ht="15" customHeight="1">
      <c r="A95" s="11" t="s">
        <v>123</v>
      </c>
      <c r="B95" s="11"/>
      <c r="C95" s="11"/>
      <c r="E95" t="s">
        <v>132</v>
      </c>
    </row>
  </sheetData>
  <sheetProtection/>
  <mergeCells count="11">
    <mergeCell ref="A66:G66"/>
    <mergeCell ref="A72:B72"/>
    <mergeCell ref="A74:G74"/>
    <mergeCell ref="A81:B81"/>
    <mergeCell ref="A93:C93"/>
    <mergeCell ref="A95:C95"/>
    <mergeCell ref="A1:G1"/>
    <mergeCell ref="A3:G3"/>
    <mergeCell ref="A23:B23"/>
    <mergeCell ref="A25:G25"/>
    <mergeCell ref="A60:B60"/>
  </mergeCells>
  <printOptions/>
  <pageMargins left="0.75" right="0.75" top="1" bottom="1" header="0.5" footer="0.5"/>
  <pageSetup fitToHeight="0" fitToWidth="1" horizontalDpi="600" verticalDpi="600" orientation="portrait" paperSize="9"/>
  <headerFooter alignWithMargins="0">
    <oddHeader>&amp;R&amp;"Lato,Bold"&amp;7 Scenario: Draft Budget 1718</oddHeader>
    <oddFooter>&amp;L&amp;"Lato,Bold"&amp;7 HCSS Education&amp;R&amp;"Lato,Bold"&amp;7 Report Generated by FPS Web : &amp;D &amp;T by Theresa O'Hagan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 customHeight="1"/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</dc:creator>
  <cp:keywords/>
  <dc:description/>
  <cp:lastModifiedBy>Sean</cp:lastModifiedBy>
  <cp:lastPrinted>2017-04-25T10:51:52Z</cp:lastPrinted>
  <dcterms:created xsi:type="dcterms:W3CDTF">2017-04-25T10:52:06Z</dcterms:created>
  <dcterms:modified xsi:type="dcterms:W3CDTF">2018-02-02T18:15:57Z</dcterms:modified>
  <cp:category/>
  <cp:version/>
  <cp:contentType/>
  <cp:contentStatus/>
</cp:coreProperties>
</file>